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6" windowHeight="11760"/>
  </bookViews>
  <sheets>
    <sheet name="ПВХ покритт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G6" i="2" s="1"/>
  <c r="E7" i="2"/>
  <c r="G7" i="2" s="1"/>
  <c r="E8" i="2"/>
  <c r="G8" i="2" s="1"/>
  <c r="E9" i="2"/>
  <c r="G9" i="2" s="1"/>
  <c r="E10" i="2"/>
  <c r="G10" i="2" s="1"/>
  <c r="E11" i="2"/>
  <c r="G11" i="2" s="1"/>
  <c r="E12" i="2"/>
  <c r="G12" i="2" s="1"/>
  <c r="E13" i="2"/>
  <c r="G13" i="2" s="1"/>
  <c r="E14" i="2"/>
  <c r="G14" i="2" s="1"/>
  <c r="E5" i="2"/>
  <c r="G5" i="2" s="1"/>
  <c r="F6" i="2" l="1"/>
  <c r="F7" i="2"/>
  <c r="F8" i="2"/>
  <c r="F9" i="2"/>
  <c r="F10" i="2"/>
  <c r="F11" i="2"/>
  <c r="F12" i="2"/>
  <c r="F13" i="2"/>
  <c r="F14" i="2"/>
  <c r="F5" i="2"/>
  <c r="G15" i="2" s="1"/>
  <c r="F15" i="2" l="1"/>
  <c r="E15" i="2" l="1"/>
</calcChain>
</file>

<file path=xl/sharedStrings.xml><?xml version="1.0" encoding="utf-8"?>
<sst xmlns="http://schemas.openxmlformats.org/spreadsheetml/2006/main" count="14" uniqueCount="14">
  <si>
    <t>Итого</t>
  </si>
  <si>
    <t xml:space="preserve">Розрахунок площі ПВХ-покриття та кількості заклепок 
для захисту ізоляції на трубах та круглих повітропроводах </t>
  </si>
  <si>
    <t>Зовнішній діаметр
 труби, мм</t>
  </si>
  <si>
    <t>Товщина ізоляції, мм</t>
  </si>
  <si>
    <t>Довжина ділянки, м</t>
  </si>
  <si>
    <r>
      <t>Площа покриття (ПВХ або іншого), 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</si>
  <si>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Кількість пачок заклепок для ПВХ-покриття.</t>
  </si>
  <si>
    <t>Чиста площа + необхідний % 
 (ввести необхідний %)</t>
  </si>
  <si>
    <t>Кількість заклепок округлити до цілих пачок</t>
  </si>
  <si>
    <t>Кількість покриття округлити до цілих метрів</t>
  </si>
  <si>
    <t>Бажано - до цілих рулонів</t>
  </si>
  <si>
    <t>Потреба в покритті враховує нахліст 30 мм</t>
  </si>
  <si>
    <t>Закліпки - виходячи з потреби  8 шт. на 1 пог.м.</t>
  </si>
  <si>
    <t>Увага! 
Вносьте данні тільки у зелені комірки!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</si>
</sst>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 applyAlignment="1" applyProtection="1">
      <alignment vertical="center" wrapText="1"/>
      <protection hidden="1"/>
    </xf>
    <xf numFmtId="0" fontId="0" fillId="0" borderId="11" xfId="0" applyBorder="1" applyAlignment="1" applyProtection="1">
      <alignment vertical="center" wrapText="1"/>
      <protection hidden="1"/>
    </xf>
    <xf numFmtId="0" fontId="0" fillId="0" borderId="11" xfId="0" applyFill="1" applyBorder="1" applyAlignment="1" applyProtection="1">
      <alignment vertical="center" wrapText="1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2" fontId="0" fillId="0" borderId="1" xfId="0" applyNumberFormat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2" fontId="0" fillId="0" borderId="7" xfId="0" applyNumberFormat="1" applyFill="1" applyBorder="1" applyAlignment="1" applyProtection="1">
      <alignment vertical="center"/>
      <protection hidden="1"/>
    </xf>
    <xf numFmtId="0" fontId="0" fillId="0" borderId="8" xfId="0" applyFill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2" fillId="0" borderId="0" xfId="0" applyFont="1" applyAlignment="1">
      <alignment horizontal="right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tabSelected="1" workbookViewId="0">
      <selection activeCell="J18" sqref="J18"/>
    </sheetView>
  </sheetViews>
  <sheetFormatPr defaultRowHeight="14.4" x14ac:dyDescent="0.3"/>
  <cols>
    <col min="1" max="1" width="6.21875" customWidth="1"/>
    <col min="2" max="2" width="14.21875" customWidth="1"/>
    <col min="3" max="3" width="14.109375" customWidth="1"/>
    <col min="4" max="4" width="13.88671875" customWidth="1"/>
    <col min="5" max="5" width="16.88671875" customWidth="1"/>
    <col min="6" max="6" width="14.77734375" customWidth="1"/>
    <col min="7" max="7" width="26.21875" customWidth="1"/>
  </cols>
  <sheetData>
    <row r="1" spans="2:7" ht="18.600000000000001" customHeight="1" x14ac:dyDescent="0.3">
      <c r="B1" s="24" t="s">
        <v>13</v>
      </c>
      <c r="C1" s="24"/>
      <c r="D1" s="24"/>
      <c r="E1" s="24"/>
      <c r="F1" s="24"/>
      <c r="G1" s="24"/>
    </row>
    <row r="2" spans="2:7" x14ac:dyDescent="0.3">
      <c r="B2" s="25"/>
      <c r="C2" s="25"/>
      <c r="D2" s="25"/>
      <c r="E2" s="25"/>
      <c r="F2" s="25"/>
      <c r="G2" s="25"/>
    </row>
    <row r="3" spans="2:7" s="1" customFormat="1" ht="48" customHeight="1" thickBot="1" x14ac:dyDescent="0.35">
      <c r="B3" s="17" t="s">
        <v>1</v>
      </c>
      <c r="C3" s="18"/>
      <c r="D3" s="18"/>
      <c r="E3" s="18"/>
      <c r="F3" s="19"/>
      <c r="G3" s="20" t="s">
        <v>7</v>
      </c>
    </row>
    <row r="4" spans="2:7" s="1" customFormat="1" ht="63" customHeight="1" thickBot="1" x14ac:dyDescent="0.35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23">
        <v>10</v>
      </c>
    </row>
    <row r="5" spans="2:7" s="1" customFormat="1" x14ac:dyDescent="0.3">
      <c r="B5" s="21">
        <v>230</v>
      </c>
      <c r="C5" s="21">
        <v>100</v>
      </c>
      <c r="D5" s="21">
        <v>1</v>
      </c>
      <c r="E5" s="5">
        <f>((B5+2*C5)*3.14+30)/1000*D5*1.03</f>
        <v>1.4216060000000001</v>
      </c>
      <c r="F5" s="6">
        <f>D5*8/1000</f>
        <v>8.0000000000000002E-3</v>
      </c>
      <c r="G5" s="5">
        <f>E5*(1+$G$4/100)</f>
        <v>1.5637666000000003</v>
      </c>
    </row>
    <row r="6" spans="2:7" s="1" customFormat="1" x14ac:dyDescent="0.3">
      <c r="B6" s="22"/>
      <c r="C6" s="22"/>
      <c r="D6" s="22"/>
      <c r="E6" s="7">
        <f t="shared" ref="E6:E14" si="0">((B6+2*C6)*3.14+30)/1000*D6*1.03</f>
        <v>0</v>
      </c>
      <c r="F6" s="8">
        <f t="shared" ref="F6:F14" si="1">D6*8/1000</f>
        <v>0</v>
      </c>
      <c r="G6" s="5">
        <f t="shared" ref="G6:G14" si="2">E6*(1+$G$4/100)</f>
        <v>0</v>
      </c>
    </row>
    <row r="7" spans="2:7" s="1" customFormat="1" x14ac:dyDescent="0.3">
      <c r="B7" s="22"/>
      <c r="C7" s="22"/>
      <c r="D7" s="22"/>
      <c r="E7" s="7">
        <f t="shared" si="0"/>
        <v>0</v>
      </c>
      <c r="F7" s="8">
        <f t="shared" si="1"/>
        <v>0</v>
      </c>
      <c r="G7" s="5">
        <f t="shared" si="2"/>
        <v>0</v>
      </c>
    </row>
    <row r="8" spans="2:7" s="1" customFormat="1" x14ac:dyDescent="0.3">
      <c r="B8" s="22"/>
      <c r="C8" s="22"/>
      <c r="D8" s="22"/>
      <c r="E8" s="7">
        <f t="shared" si="0"/>
        <v>0</v>
      </c>
      <c r="F8" s="8">
        <f t="shared" si="1"/>
        <v>0</v>
      </c>
      <c r="G8" s="5">
        <f t="shared" si="2"/>
        <v>0</v>
      </c>
    </row>
    <row r="9" spans="2:7" s="1" customFormat="1" x14ac:dyDescent="0.3">
      <c r="B9" s="22"/>
      <c r="C9" s="22"/>
      <c r="D9" s="22"/>
      <c r="E9" s="7">
        <f t="shared" si="0"/>
        <v>0</v>
      </c>
      <c r="F9" s="8">
        <f t="shared" si="1"/>
        <v>0</v>
      </c>
      <c r="G9" s="5">
        <f t="shared" si="2"/>
        <v>0</v>
      </c>
    </row>
    <row r="10" spans="2:7" s="1" customFormat="1" x14ac:dyDescent="0.3">
      <c r="B10" s="22"/>
      <c r="C10" s="22"/>
      <c r="D10" s="22"/>
      <c r="E10" s="7">
        <f t="shared" si="0"/>
        <v>0</v>
      </c>
      <c r="F10" s="8">
        <f t="shared" si="1"/>
        <v>0</v>
      </c>
      <c r="G10" s="5">
        <f t="shared" si="2"/>
        <v>0</v>
      </c>
    </row>
    <row r="11" spans="2:7" s="1" customFormat="1" x14ac:dyDescent="0.3">
      <c r="B11" s="22"/>
      <c r="C11" s="22"/>
      <c r="D11" s="22"/>
      <c r="E11" s="7">
        <f t="shared" si="0"/>
        <v>0</v>
      </c>
      <c r="F11" s="8">
        <f t="shared" si="1"/>
        <v>0</v>
      </c>
      <c r="G11" s="5">
        <f t="shared" si="2"/>
        <v>0</v>
      </c>
    </row>
    <row r="12" spans="2:7" s="1" customFormat="1" x14ac:dyDescent="0.3">
      <c r="B12" s="22"/>
      <c r="C12" s="22"/>
      <c r="D12" s="22"/>
      <c r="E12" s="7">
        <f t="shared" si="0"/>
        <v>0</v>
      </c>
      <c r="F12" s="8">
        <f t="shared" si="1"/>
        <v>0</v>
      </c>
      <c r="G12" s="5">
        <f t="shared" si="2"/>
        <v>0</v>
      </c>
    </row>
    <row r="13" spans="2:7" s="1" customFormat="1" x14ac:dyDescent="0.3">
      <c r="B13" s="22"/>
      <c r="C13" s="22"/>
      <c r="D13" s="22"/>
      <c r="E13" s="7">
        <f t="shared" si="0"/>
        <v>0</v>
      </c>
      <c r="F13" s="8">
        <f t="shared" si="1"/>
        <v>0</v>
      </c>
      <c r="G13" s="5">
        <f t="shared" si="2"/>
        <v>0</v>
      </c>
    </row>
    <row r="14" spans="2:7" s="1" customFormat="1" ht="15" thickBot="1" x14ac:dyDescent="0.35">
      <c r="B14" s="22"/>
      <c r="C14" s="22"/>
      <c r="D14" s="22"/>
      <c r="E14" s="7">
        <f t="shared" si="0"/>
        <v>0</v>
      </c>
      <c r="F14" s="9">
        <f t="shared" si="1"/>
        <v>0</v>
      </c>
      <c r="G14" s="5">
        <f t="shared" si="2"/>
        <v>0</v>
      </c>
    </row>
    <row r="15" spans="2:7" s="1" customFormat="1" ht="15" thickBot="1" x14ac:dyDescent="0.35">
      <c r="B15" s="14" t="s">
        <v>0</v>
      </c>
      <c r="C15" s="15"/>
      <c r="D15" s="16"/>
      <c r="E15" s="10">
        <f>SUM(E5:E14)</f>
        <v>1.4216060000000001</v>
      </c>
      <c r="F15" s="11">
        <f>SUM(F5:F14)</f>
        <v>8.0000000000000002E-3</v>
      </c>
      <c r="G15" s="12">
        <f>SUM(G5:G14)</f>
        <v>1.5637666000000003</v>
      </c>
    </row>
    <row r="17" spans="2:7" x14ac:dyDescent="0.3">
      <c r="B17" s="26" t="s">
        <v>11</v>
      </c>
      <c r="G17" s="13" t="s">
        <v>8</v>
      </c>
    </row>
    <row r="18" spans="2:7" x14ac:dyDescent="0.3">
      <c r="B18" s="26" t="s">
        <v>12</v>
      </c>
      <c r="G18" s="13" t="s">
        <v>9</v>
      </c>
    </row>
    <row r="19" spans="2:7" x14ac:dyDescent="0.3">
      <c r="G19" s="13" t="s">
        <v>10</v>
      </c>
    </row>
  </sheetData>
  <mergeCells count="3">
    <mergeCell ref="B3:F3"/>
    <mergeCell ref="B15:D15"/>
    <mergeCell ref="B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ПВХ покриття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2024-04-05T06:23:31Z</dcterms:modified>
</cp:coreProperties>
</file>