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овая изоляция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E5"/>
  <c r="E6"/>
  <c r="E7"/>
  <c r="E8"/>
  <c r="E9"/>
  <c r="F9" s="1"/>
  <c r="E10"/>
  <c r="E11"/>
  <c r="E12"/>
  <c r="E13"/>
  <c r="E14"/>
  <c r="E15"/>
  <c r="F8" l="1"/>
  <c r="F5"/>
  <c r="F6"/>
  <c r="F7"/>
  <c r="F10"/>
  <c r="F11"/>
  <c r="F12"/>
  <c r="F13"/>
  <c r="F14"/>
  <c r="F15"/>
  <c r="F4"/>
  <c r="F16" l="1"/>
  <c r="E16" l="1"/>
</calcChain>
</file>

<file path=xl/sharedStrings.xml><?xml version="1.0" encoding="utf-8"?>
<sst xmlns="http://schemas.openxmlformats.org/spreadsheetml/2006/main" count="7" uniqueCount="7">
  <si>
    <t>Наружный диаметр трубы, мм</t>
  </si>
  <si>
    <t>Толщина изоляции, мм</t>
  </si>
  <si>
    <t>Длина участка, м</t>
  </si>
  <si>
    <r>
      <t>Площадь ТИ,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</si>
  <si>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Итого</t>
  </si>
  <si>
    <t>Расчет площади рулонной технической изоляции для труб или круглых воздуховодов (чистая площадь)</t>
  </si>
  <si>
    <t>Чистая площадь + необходимый % на подрезку, фигурные элементы (введите необходимый %)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</si>
</sst>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Protection="1">
      <protection hidden="1"/>
    </xf>
    <xf numFmtId="2" fontId="0" fillId="0" borderId="1" xfId="0" applyNumberFormat="1" applyBorder="1" applyProtection="1">
      <protection hidden="1"/>
    </xf>
    <xf numFmtId="2" fontId="0" fillId="0" borderId="3" xfId="0" applyNumberFormat="1" applyBorder="1" applyProtection="1"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5" fillId="0" borderId="1" xfId="0" applyFont="1" applyBorder="1" applyProtection="1">
      <protection locked="0"/>
    </xf>
    <xf numFmtId="2" fontId="0" fillId="0" borderId="4" xfId="0" applyNumberForma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tabSelected="1" workbookViewId="0">
      <selection activeCell="I6" sqref="I6"/>
    </sheetView>
  </sheetViews>
  <sheetFormatPr defaultRowHeight="15"/>
  <cols>
    <col min="1" max="1" width="14.85546875" customWidth="1"/>
    <col min="2" max="2" width="23.7109375" customWidth="1"/>
    <col min="3" max="3" width="13.28515625" customWidth="1"/>
    <col min="4" max="4" width="16.5703125" bestFit="1" customWidth="1"/>
    <col min="5" max="5" width="15.42578125" bestFit="1" customWidth="1"/>
    <col min="6" max="6" width="33" customWidth="1"/>
    <col min="7" max="7" width="5.85546875" customWidth="1"/>
    <col min="9" max="9" width="16.7109375" customWidth="1"/>
    <col min="10" max="10" width="14.7109375" customWidth="1"/>
    <col min="11" max="11" width="16.5703125" bestFit="1" customWidth="1"/>
    <col min="12" max="12" width="14.85546875" customWidth="1"/>
    <col min="13" max="13" width="9.5703125" bestFit="1" customWidth="1"/>
  </cols>
  <sheetData>
    <row r="2" spans="2:6" ht="69.75" customHeight="1">
      <c r="B2" s="11" t="s">
        <v>5</v>
      </c>
      <c r="C2" s="11"/>
      <c r="D2" s="11"/>
      <c r="E2" s="11"/>
      <c r="F2" s="4" t="s">
        <v>6</v>
      </c>
    </row>
    <row r="3" spans="2:6" ht="45">
      <c r="B3" s="5" t="s">
        <v>0</v>
      </c>
      <c r="C3" s="5" t="s">
        <v>1</v>
      </c>
      <c r="D3" s="1" t="s">
        <v>2</v>
      </c>
      <c r="E3" s="1" t="s">
        <v>3</v>
      </c>
      <c r="F3" s="6">
        <v>18</v>
      </c>
    </row>
    <row r="4" spans="2:6">
      <c r="B4" s="6">
        <v>150</v>
      </c>
      <c r="C4" s="6">
        <v>19</v>
      </c>
      <c r="D4" s="6">
        <v>10</v>
      </c>
      <c r="E4" s="2">
        <f>(B4+2*C4)*3.14/1000*D4</f>
        <v>5.9032000000000009</v>
      </c>
      <c r="F4" s="2">
        <f>E4*(1+$F$3/100)</f>
        <v>6.9657760000000009</v>
      </c>
    </row>
    <row r="5" spans="2:6">
      <c r="B5" s="6">
        <v>550</v>
      </c>
      <c r="C5" s="6">
        <v>120</v>
      </c>
      <c r="D5" s="6">
        <v>29</v>
      </c>
      <c r="E5" s="2">
        <f t="shared" ref="E5:E15" si="0">(B5+2*C5)*3.14/1000*D5</f>
        <v>71.937399999999997</v>
      </c>
      <c r="F5" s="2">
        <f t="shared" ref="F5:F15" si="1">E5*(1+$F$3/100)</f>
        <v>84.886131999999989</v>
      </c>
    </row>
    <row r="6" spans="2:6">
      <c r="B6" s="6">
        <v>550</v>
      </c>
      <c r="C6" s="6">
        <v>120</v>
      </c>
      <c r="D6" s="6">
        <v>29</v>
      </c>
      <c r="E6" s="2">
        <f t="shared" si="0"/>
        <v>71.937399999999997</v>
      </c>
      <c r="F6" s="2">
        <f t="shared" si="1"/>
        <v>84.886131999999989</v>
      </c>
    </row>
    <row r="7" spans="2:6">
      <c r="B7" s="6">
        <v>550</v>
      </c>
      <c r="C7" s="6">
        <v>120</v>
      </c>
      <c r="D7" s="6">
        <v>29</v>
      </c>
      <c r="E7" s="2">
        <f t="shared" si="0"/>
        <v>71.937399999999997</v>
      </c>
      <c r="F7" s="2">
        <f t="shared" si="1"/>
        <v>84.886131999999989</v>
      </c>
    </row>
    <row r="8" spans="2:6">
      <c r="B8" s="6">
        <v>550</v>
      </c>
      <c r="C8" s="6">
        <v>120</v>
      </c>
      <c r="D8" s="6">
        <v>29</v>
      </c>
      <c r="E8" s="2">
        <f t="shared" si="0"/>
        <v>71.937399999999997</v>
      </c>
      <c r="F8" s="2">
        <f>E8*(1+$F$3/100)</f>
        <v>84.886131999999989</v>
      </c>
    </row>
    <row r="9" spans="2:6">
      <c r="B9" s="6">
        <v>550</v>
      </c>
      <c r="C9" s="6">
        <v>120</v>
      </c>
      <c r="D9" s="6">
        <v>29</v>
      </c>
      <c r="E9" s="2">
        <f t="shared" si="0"/>
        <v>71.937399999999997</v>
      </c>
      <c r="F9" s="2">
        <f>E9*(1+$F$3/100)</f>
        <v>84.886131999999989</v>
      </c>
    </row>
    <row r="10" spans="2:6">
      <c r="B10" s="6">
        <v>550</v>
      </c>
      <c r="C10" s="6">
        <v>120</v>
      </c>
      <c r="D10" s="6">
        <v>29</v>
      </c>
      <c r="E10" s="2">
        <f t="shared" si="0"/>
        <v>71.937399999999997</v>
      </c>
      <c r="F10" s="2">
        <f t="shared" si="1"/>
        <v>84.886131999999989</v>
      </c>
    </row>
    <row r="11" spans="2:6">
      <c r="B11" s="6">
        <v>550</v>
      </c>
      <c r="C11" s="6">
        <v>120</v>
      </c>
      <c r="D11" s="6">
        <v>29</v>
      </c>
      <c r="E11" s="2">
        <f t="shared" si="0"/>
        <v>71.937399999999997</v>
      </c>
      <c r="F11" s="2">
        <f t="shared" si="1"/>
        <v>84.886131999999989</v>
      </c>
    </row>
    <row r="12" spans="2:6">
      <c r="B12" s="6">
        <v>550</v>
      </c>
      <c r="C12" s="6">
        <v>120</v>
      </c>
      <c r="D12" s="6">
        <v>29</v>
      </c>
      <c r="E12" s="2">
        <f t="shared" si="0"/>
        <v>71.937399999999997</v>
      </c>
      <c r="F12" s="2">
        <f t="shared" si="1"/>
        <v>84.886131999999989</v>
      </c>
    </row>
    <row r="13" spans="2:6">
      <c r="B13" s="6">
        <v>550</v>
      </c>
      <c r="C13" s="6">
        <v>120</v>
      </c>
      <c r="D13" s="6">
        <v>29</v>
      </c>
      <c r="E13" s="2">
        <f t="shared" si="0"/>
        <v>71.937399999999997</v>
      </c>
      <c r="F13" s="2">
        <f t="shared" si="1"/>
        <v>84.886131999999989</v>
      </c>
    </row>
    <row r="14" spans="2:6">
      <c r="B14" s="6">
        <v>550</v>
      </c>
      <c r="C14" s="6">
        <v>120</v>
      </c>
      <c r="D14" s="6">
        <v>29</v>
      </c>
      <c r="E14" s="2">
        <f t="shared" si="0"/>
        <v>71.937399999999997</v>
      </c>
      <c r="F14" s="2">
        <f t="shared" si="1"/>
        <v>84.886131999999989</v>
      </c>
    </row>
    <row r="15" spans="2:6" ht="15.75" thickBot="1">
      <c r="B15" s="6">
        <v>550</v>
      </c>
      <c r="C15" s="6">
        <v>120</v>
      </c>
      <c r="D15" s="6">
        <v>29</v>
      </c>
      <c r="E15" s="2">
        <f t="shared" si="0"/>
        <v>71.937399999999997</v>
      </c>
      <c r="F15" s="2">
        <f t="shared" si="1"/>
        <v>84.886131999999989</v>
      </c>
    </row>
    <row r="16" spans="2:6" ht="16.5" thickBot="1">
      <c r="B16" s="8" t="s">
        <v>4</v>
      </c>
      <c r="C16" s="9"/>
      <c r="D16" s="10"/>
      <c r="E16" s="3">
        <f>SUM(E4:E15)</f>
        <v>797.21460000000013</v>
      </c>
      <c r="F16" s="7">
        <f>SUM(F4:F15)</f>
        <v>940.71322799999984</v>
      </c>
    </row>
  </sheetData>
  <sheetProtection algorithmName="SHA-512" hashValue="vL0CsdWTvFYaHmEA5y8Ng1iguAusFHi8U+NMYu1XrTCCjaaAYgyiyY2i1fJxbDcuxQ200Gxb1R3jPGSbf9ukpQ==" saltValue="5ug/IFFMUk9RL68RPQP1tw==" spinCount="100000" sheet="1" objects="1" scenarios="1"/>
  <mergeCells count="2">
    <mergeCell ref="B16:D16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Листовая изоляция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2018-05-11T16:05:26Z</dcterms:modified>
</cp:coreProperties>
</file>